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<sst xmlns="http://schemas.openxmlformats.org/spreadsheetml/2006/main" count="39" uniqueCount="30">
  <si>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млн. кВт.ч</t>
  </si>
  <si>
    <t>№ п/п</t>
  </si>
  <si>
    <t>Показатели</t>
  </si>
  <si>
    <t>Всего</t>
  </si>
  <si>
    <t>ВН</t>
  </si>
  <si>
    <t>СН I</t>
  </si>
  <si>
    <t>CH II</t>
  </si>
  <si>
    <t>НН</t>
  </si>
  <si>
    <t>Поступление электроэнергии в сеть, всего</t>
  </si>
  <si>
    <t>Потери электроэнергии в сети</t>
  </si>
  <si>
    <t>то же в %</t>
  </si>
  <si>
    <t>2.1</t>
  </si>
  <si>
    <t>в т.ч. потери по собственным потребителям (субабонетам)</t>
  </si>
  <si>
    <t>Расход электроэнергии на производственные и хозяйственные нужды</t>
  </si>
  <si>
    <t>Полезный отпуск из сети</t>
  </si>
  <si>
    <t>4.1</t>
  </si>
  <si>
    <t>в т.ч. отпуск собственным потребителям (субабонентам)</t>
  </si>
  <si>
    <t>МВт</t>
  </si>
  <si>
    <t>СН II</t>
  </si>
  <si>
    <t>1</t>
  </si>
  <si>
    <t>Поступление мощности всего</t>
  </si>
  <si>
    <t>2</t>
  </si>
  <si>
    <t>Потери в сети</t>
  </si>
  <si>
    <t>3</t>
  </si>
  <si>
    <t>Мощность на производственные и хозяйственные нужды</t>
  </si>
  <si>
    <t>4</t>
  </si>
  <si>
    <t>Полезный отпуск мощности потребителям</t>
  </si>
  <si>
    <t>в т.ч. заявленная мощность собственных потребителей</t>
  </si>
  <si>
    <t>Баланс электрической энергии АО "ОАЗ" за 2016 год</t>
  </si>
  <si>
    <t>Баланс электрической мощности АО "ОАЗ" за 2016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</si>
</sst>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172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54.8515625" style="0" bestFit="1" customWidth="1"/>
    <col min="3" max="3" width="10.00390625" style="0" bestFit="1" customWidth="1"/>
    <col min="6" max="6" width="12.7109375" style="0" customWidth="1"/>
    <col min="7" max="7" width="10.421875" style="0" bestFit="1" customWidth="1"/>
    <col min="11" max="11" width="16.57421875" style="0" customWidth="1"/>
    <col min="12" max="12" width="16.8515625" style="0" customWidth="1"/>
    <col min="13" max="13" width="13.8515625" style="0" customWidth="1"/>
  </cols>
  <sheetData>
    <row r="2" spans="2:7" ht="15">
      <c r="B2" t="s">
        <v>28</v>
      </c>
      <c r="G2" s="1" t="s">
        <v>0</v>
      </c>
    </row>
    <row r="3" spans="1:7" ht="15">
      <c r="A3" s="22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</row>
    <row r="4" spans="1:7" ht="15">
      <c r="A4" s="2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>
        <v>1</v>
      </c>
      <c r="B5" s="4" t="s">
        <v>8</v>
      </c>
      <c r="C5" s="16">
        <v>16.810109</v>
      </c>
      <c r="D5" s="16"/>
      <c r="E5" s="16"/>
      <c r="F5" s="30">
        <v>16.810109</v>
      </c>
      <c r="G5" s="16">
        <f>F5-F6-F11</f>
        <v>11.579933</v>
      </c>
    </row>
    <row r="6" spans="1:7" ht="15">
      <c r="A6" s="22">
        <v>2</v>
      </c>
      <c r="B6" s="4" t="s">
        <v>9</v>
      </c>
      <c r="C6" s="17">
        <f>F6+G6</f>
        <v>0.8724449999999999</v>
      </c>
      <c r="D6" s="17"/>
      <c r="E6" s="17"/>
      <c r="F6" s="31">
        <v>0.734602</v>
      </c>
      <c r="G6" s="17">
        <v>0.137843</v>
      </c>
    </row>
    <row r="7" spans="1:7" ht="15">
      <c r="A7" s="22"/>
      <c r="B7" s="4" t="s">
        <v>10</v>
      </c>
      <c r="C7" s="19">
        <f>C6/C5*100</f>
        <v>5.190002039844</v>
      </c>
      <c r="D7" s="17"/>
      <c r="E7" s="17"/>
      <c r="F7" s="19">
        <f>F6/F5*100</f>
        <v>4.370001408081292</v>
      </c>
      <c r="G7" s="19">
        <f>G6/G5*100</f>
        <v>1.1903609459571138</v>
      </c>
    </row>
    <row r="8" spans="1:7" ht="15">
      <c r="A8" s="23" t="s">
        <v>11</v>
      </c>
      <c r="B8" s="4" t="s">
        <v>12</v>
      </c>
      <c r="C8" s="17">
        <v>0.2508500257</v>
      </c>
      <c r="D8" s="17"/>
      <c r="E8" s="17"/>
      <c r="F8" s="31">
        <f>F12*5.47/100</f>
        <v>0.24590789780000002</v>
      </c>
      <c r="G8" s="28">
        <f>G12*5.47/100</f>
        <v>0.0049425279</v>
      </c>
    </row>
    <row r="9" spans="1:7" ht="15">
      <c r="A9" s="23"/>
      <c r="B9" s="4" t="s">
        <v>10</v>
      </c>
      <c r="C9" s="19">
        <v>5.47</v>
      </c>
      <c r="D9" s="17"/>
      <c r="E9" s="17"/>
      <c r="F9" s="19">
        <f>F8/F12*100</f>
        <v>5.47</v>
      </c>
      <c r="G9" s="19">
        <f>G8/G12*100</f>
        <v>5.47</v>
      </c>
    </row>
    <row r="10" spans="1:7" ht="30">
      <c r="A10" s="5">
        <v>3</v>
      </c>
      <c r="B10" s="6" t="s">
        <v>13</v>
      </c>
      <c r="C10" s="18">
        <v>11.351733</v>
      </c>
      <c r="D10" s="17"/>
      <c r="E10" s="17"/>
      <c r="F10" s="17">
        <f>F11-F12</f>
        <v>0</v>
      </c>
      <c r="G10" s="18">
        <f>G5-G6-G12</f>
        <v>11.351733000000001</v>
      </c>
    </row>
    <row r="11" spans="1:7" ht="15">
      <c r="A11" s="2">
        <v>4</v>
      </c>
      <c r="B11" s="4" t="s">
        <v>14</v>
      </c>
      <c r="C11" s="18">
        <v>15.937664</v>
      </c>
      <c r="D11" s="17"/>
      <c r="E11" s="17"/>
      <c r="F11" s="29">
        <v>4.495574</v>
      </c>
      <c r="G11" s="18">
        <f>G5-G6</f>
        <v>11.44209</v>
      </c>
    </row>
    <row r="12" spans="1:7" ht="15">
      <c r="A12" s="7" t="s">
        <v>15</v>
      </c>
      <c r="B12" s="4" t="s">
        <v>16</v>
      </c>
      <c r="C12" s="17">
        <v>4.585931</v>
      </c>
      <c r="D12" s="17"/>
      <c r="E12" s="17"/>
      <c r="F12" s="29">
        <v>4.495574</v>
      </c>
      <c r="G12" s="17">
        <v>0.090357</v>
      </c>
    </row>
    <row r="15" spans="2:7" ht="15">
      <c r="B15" t="s">
        <v>29</v>
      </c>
      <c r="G15" s="8" t="s">
        <v>17</v>
      </c>
    </row>
    <row r="16" spans="1:7" ht="15">
      <c r="A16" s="24" t="s">
        <v>1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</row>
    <row r="17" spans="1:7" ht="15">
      <c r="A17" s="25"/>
      <c r="B17" s="3" t="s">
        <v>2</v>
      </c>
      <c r="C17" s="3" t="s">
        <v>3</v>
      </c>
      <c r="D17" s="3" t="s">
        <v>4</v>
      </c>
      <c r="E17" s="3" t="s">
        <v>5</v>
      </c>
      <c r="F17" s="3" t="s">
        <v>18</v>
      </c>
      <c r="G17" s="3" t="s">
        <v>7</v>
      </c>
    </row>
    <row r="18" spans="1:7" ht="15">
      <c r="A18" s="7" t="s">
        <v>19</v>
      </c>
      <c r="B18" s="4" t="s">
        <v>20</v>
      </c>
      <c r="C18" s="17">
        <v>5.032</v>
      </c>
      <c r="D18" s="17"/>
      <c r="E18" s="17"/>
      <c r="F18" s="17">
        <v>5.032</v>
      </c>
      <c r="G18" s="17">
        <v>2.745</v>
      </c>
    </row>
    <row r="19" spans="1:7" ht="15">
      <c r="A19" s="26" t="s">
        <v>21</v>
      </c>
      <c r="B19" s="4" t="s">
        <v>22</v>
      </c>
      <c r="C19" s="17">
        <v>0.253</v>
      </c>
      <c r="D19" s="17"/>
      <c r="E19" s="17"/>
      <c r="F19" s="17">
        <v>0.22</v>
      </c>
      <c r="G19" s="17">
        <v>0.033</v>
      </c>
    </row>
    <row r="20" spans="1:7" ht="15">
      <c r="A20" s="27"/>
      <c r="B20" s="4" t="s">
        <v>10</v>
      </c>
      <c r="C20" s="19">
        <f>C19/C18*100</f>
        <v>5.027821939586645</v>
      </c>
      <c r="D20" s="19"/>
      <c r="E20" s="19"/>
      <c r="F20" s="19">
        <f>F19/F18*100</f>
        <v>4.372019077901431</v>
      </c>
      <c r="G20" s="19">
        <f>G19/G18*100</f>
        <v>1.2021857923497268</v>
      </c>
    </row>
    <row r="21" spans="1:7" ht="15">
      <c r="A21" s="7" t="s">
        <v>23</v>
      </c>
      <c r="B21" s="4" t="s">
        <v>24</v>
      </c>
      <c r="C21" s="17">
        <v>2.518</v>
      </c>
      <c r="D21" s="17"/>
      <c r="E21" s="17"/>
      <c r="F21" s="17">
        <v>0</v>
      </c>
      <c r="G21" s="17">
        <v>2.518</v>
      </c>
    </row>
    <row r="22" spans="1:7" ht="15">
      <c r="A22" s="7" t="s">
        <v>25</v>
      </c>
      <c r="B22" s="4" t="s">
        <v>26</v>
      </c>
      <c r="C22" s="17">
        <v>4.779</v>
      </c>
      <c r="D22" s="17"/>
      <c r="E22" s="17"/>
      <c r="F22" s="17">
        <v>2.067</v>
      </c>
      <c r="G22" s="17">
        <v>2.712</v>
      </c>
    </row>
    <row r="23" spans="1:7" ht="15">
      <c r="A23" s="7" t="s">
        <v>15</v>
      </c>
      <c r="B23" s="4" t="s">
        <v>27</v>
      </c>
      <c r="C23" s="20">
        <v>2.261</v>
      </c>
      <c r="D23" s="20"/>
      <c r="E23" s="20"/>
      <c r="F23" s="20">
        <v>2.067</v>
      </c>
      <c r="G23" s="20">
        <v>0.194</v>
      </c>
    </row>
    <row r="25" spans="1:1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5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">
      <c r="A38" s="9"/>
      <c r="B38" s="11"/>
      <c r="C38" s="11"/>
      <c r="D38" s="11"/>
      <c r="E38" s="11"/>
      <c r="F38" s="11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5">
      <c r="A39" s="9"/>
      <c r="B39" s="11"/>
      <c r="C39" s="11"/>
      <c r="D39" s="11"/>
      <c r="E39" s="11"/>
      <c r="F39" s="11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">
      <c r="A40" s="9"/>
      <c r="B40" s="9"/>
      <c r="C40" s="12"/>
      <c r="D40" s="12"/>
      <c r="E40" s="12"/>
      <c r="F40" s="1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5">
      <c r="A41" s="9"/>
      <c r="B41" s="1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5">
      <c r="A44" s="9"/>
      <c r="B44" s="10"/>
      <c r="C44" s="9"/>
      <c r="D44" s="9"/>
      <c r="E44" s="10"/>
      <c r="F44" s="9"/>
      <c r="G44" s="9"/>
      <c r="H44" s="9"/>
      <c r="I44" s="9"/>
      <c r="J44" s="21"/>
      <c r="K44" s="21"/>
      <c r="L44" s="21"/>
      <c r="M44" s="21"/>
      <c r="N44" s="9"/>
      <c r="O44" s="9"/>
      <c r="P44" s="9"/>
    </row>
    <row r="45" spans="1:16" ht="15">
      <c r="A45" s="9"/>
      <c r="B45" s="9"/>
      <c r="C45" s="9"/>
      <c r="D45" s="9"/>
      <c r="E45" s="9"/>
      <c r="F45" s="9"/>
      <c r="G45" s="9"/>
      <c r="H45" s="9"/>
      <c r="I45" s="9"/>
      <c r="J45" s="10"/>
      <c r="K45" s="13"/>
      <c r="L45" s="14"/>
      <c r="M45" s="15"/>
      <c r="N45" s="9"/>
      <c r="O45" s="9"/>
      <c r="P45" s="9"/>
    </row>
    <row r="46" spans="1:1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</sheetData>
  <sheetProtection/>
  <mergeCells count="6">
    <mergeCell ref="J44:M44"/>
    <mergeCell ref="A3:A4"/>
    <mergeCell ref="A6:A7"/>
    <mergeCell ref="A8:A9"/>
    <mergeCell ref="A16:A17"/>
    <mergeCell ref="A19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2017-02-21T10:30:47Z</dcterms:modified>
  <cp:category/>
  <cp:version/>
  <cp:contentType/>
  <cp:contentStatus/>
</cp:coreProperties>
</file>